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8C4F1C90-05EB-6A55-5F09-09C24B55AC0B}"/>
  <workbookPr filterPrivacy="1" codeName="ThisWorkbook" defaultThemeVersion="164011"/>
  <bookViews>
    <workbookView xWindow="-135" yWindow="5940" windowWidth="19200" windowHeight="6150" tabRatio="784"/>
  </bookViews>
  <sheets>
    <sheet name="共通部分マスター" sheetId="4" r:id="rId1"/>
    <sheet name="総括表" sheetId="1" r:id="rId2"/>
    <sheet name="市区町村別" sheetId="2" r:id="rId3"/>
    <sheet name="市区町村別 (2)" sheetId="6" r:id="rId4"/>
  </sheets>
  <definedNames>
    <definedName name="_xlnm.Print_Area" localSheetId="2">市区町村別!$A$1:$M$38</definedName>
    <definedName name="_xlnm.Print_Area" localSheetId="3">'市区町村別 (2)'!$A$1:$M$38</definedName>
    <definedName name="_xlnm.Print_Area" localSheetId="1">総括表!$A$1:$I$37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6" l="1"/>
  <c r="T30" i="6"/>
  <c r="T30" i="2"/>
  <c r="T31" i="2"/>
  <c r="U30" i="6" l="1"/>
  <c r="U31" i="6"/>
  <c r="V31" i="6"/>
  <c r="V30" i="6"/>
  <c r="V31" i="2"/>
  <c r="V30" i="2"/>
  <c r="U31" i="2"/>
  <c r="U30" i="2"/>
  <c r="K35" i="6" l="1"/>
  <c r="R32" i="6"/>
  <c r="I32" i="6" s="1"/>
  <c r="K31" i="6"/>
  <c r="J31" i="6"/>
  <c r="I31" i="6"/>
  <c r="K30" i="6"/>
  <c r="J30" i="6"/>
  <c r="I30" i="6"/>
  <c r="R29" i="6"/>
  <c r="I29" i="6" s="1"/>
  <c r="S28" i="6"/>
  <c r="U28" i="6" s="1"/>
  <c r="J28" i="6" s="1"/>
  <c r="I28" i="6"/>
  <c r="S27" i="6"/>
  <c r="I27" i="6"/>
  <c r="S26" i="6"/>
  <c r="I26" i="6"/>
  <c r="S25" i="6"/>
  <c r="I25" i="6"/>
  <c r="J24" i="6"/>
  <c r="S24" i="6"/>
  <c r="U24" i="6" s="1"/>
  <c r="I24" i="6"/>
  <c r="S23" i="6"/>
  <c r="U23" i="6" s="1"/>
  <c r="I23" i="6"/>
  <c r="I16" i="6"/>
  <c r="I15" i="6"/>
  <c r="I14" i="6"/>
  <c r="J8" i="6"/>
  <c r="J7" i="6"/>
  <c r="I6" i="6"/>
  <c r="U26" i="6" l="1"/>
  <c r="J26" i="6" s="1"/>
  <c r="T28" i="6"/>
  <c r="V28" i="6" s="1"/>
  <c r="K28" i="6" s="1"/>
  <c r="T25" i="6"/>
  <c r="V25" i="6" s="1"/>
  <c r="K25" i="6" s="1"/>
  <c r="U25" i="6"/>
  <c r="U27" i="6"/>
  <c r="J27" i="6" s="1"/>
  <c r="T24" i="6"/>
  <c r="V24" i="6" s="1"/>
  <c r="K24"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G31" i="1"/>
  <c r="E31" i="1"/>
  <c r="F31" i="1"/>
  <c r="G28" i="1"/>
  <c r="E28" i="1"/>
  <c r="F28" i="1"/>
  <c r="V33" i="6" l="1"/>
  <c r="G32" i="1"/>
  <c r="E32" i="1"/>
  <c r="F32" i="1"/>
  <c r="B3" i="1"/>
  <c r="E13" i="1"/>
  <c r="K35" i="2"/>
  <c r="S28" i="2"/>
  <c r="U28" i="2" s="1"/>
  <c r="S27" i="2"/>
  <c r="U27" i="2" s="1"/>
  <c r="S26" i="2"/>
  <c r="U26" i="2" s="1"/>
  <c r="S25" i="2"/>
  <c r="U25" i="2" s="1"/>
  <c r="S24" i="2"/>
  <c r="S23" i="2"/>
  <c r="U23" i="2" s="1"/>
  <c r="E15" i="1"/>
  <c r="I31" i="2"/>
  <c r="I30" i="2"/>
  <c r="I28" i="2"/>
  <c r="I27" i="2"/>
  <c r="I26" i="2"/>
  <c r="I25" i="2"/>
  <c r="I24" i="2"/>
  <c r="I23" i="2"/>
  <c r="R32" i="2"/>
  <c r="I32" i="2" s="1"/>
  <c r="J31" i="2"/>
  <c r="J30" i="2"/>
  <c r="R29" i="2"/>
  <c r="I29" i="2" s="1"/>
  <c r="T24" i="2" l="1"/>
  <c r="V24" i="2" s="1"/>
  <c r="U24" i="2"/>
  <c r="V32" i="2"/>
  <c r="J28" i="2"/>
  <c r="T28" i="2"/>
  <c r="V28" i="2" s="1"/>
  <c r="J24" i="2"/>
  <c r="K24" i="2"/>
  <c r="J25" i="2"/>
  <c r="T25" i="2"/>
  <c r="T26" i="2"/>
  <c r="T23" i="2"/>
  <c r="V23" i="2" s="1"/>
  <c r="K23" i="2" s="1"/>
  <c r="T27" i="2"/>
  <c r="K28" i="2"/>
  <c r="J26" i="2"/>
  <c r="K31" i="2"/>
  <c r="J27" i="2"/>
  <c r="K30" i="2"/>
  <c r="R33" i="2"/>
  <c r="I33" i="2" s="1"/>
  <c r="U32" i="2"/>
  <c r="V27" i="2" l="1"/>
  <c r="K27" i="2" s="1"/>
  <c r="V26" i="2"/>
  <c r="K26" i="2" s="1"/>
  <c r="V25" i="2"/>
  <c r="K25" i="2" s="1"/>
  <c r="U29" i="2"/>
  <c r="U33" i="2" s="1"/>
  <c r="J23" i="2"/>
  <c r="V29" i="2" l="1"/>
  <c r="J29" i="2"/>
  <c r="V33" i="2"/>
  <c r="K29" i="2"/>
  <c r="K32" i="2" l="1"/>
  <c r="K33" i="2" s="1"/>
  <c r="J8" i="2" l="1"/>
  <c r="J7" i="2"/>
  <c r="I6" i="2"/>
  <c r="E16" i="1"/>
  <c r="E14" i="1"/>
  <c r="F7" i="1"/>
  <c r="F6" i="1"/>
  <c r="E5" i="1"/>
  <c r="I16" i="2" l="1"/>
  <c r="I15" i="2"/>
  <c r="I14" i="2"/>
  <c r="J32" i="2" l="1"/>
  <c r="J33" i="2" s="1"/>
</calcChain>
</file>

<file path=xl/sharedStrings.xml><?xml version="1.0" encoding="utf-8"?>
<sst xmlns="http://schemas.openxmlformats.org/spreadsheetml/2006/main" count="164" uniqueCount="68">
  <si>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</si>
  <si>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</si>
  <si>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</si>
  <si>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</si>
  <si>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</si>
  <si>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</si>
  <si>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</si>
  <si>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</si>
  <si>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</si>
  <si>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</si>
  <si>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</si>
  <si>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</si>
  <si>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</si>
  <si>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</si>
  <si>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</si>
  <si>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4"/>
  </si>
  <si>
    <t>医療機関等コード</t>
    <rPh sb="0" eb="2">
      <t>イリョウ</t>
    </rPh>
    <rPh sb="2" eb="4">
      <t>キカン</t>
    </rPh>
    <rPh sb="4" eb="5">
      <t>トウ</t>
    </rPh>
    <phoneticPr fontId="4"/>
  </si>
  <si>
    <t>医療機関名</t>
    <rPh sb="0" eb="2">
      <t>イリョウ</t>
    </rPh>
    <rPh sb="2" eb="5">
      <t>キカンメイ</t>
    </rPh>
    <phoneticPr fontId="4"/>
  </si>
  <si>
    <t>【入力時の注意事項】</t>
    <rPh sb="1" eb="4">
      <t>ニュウリョクジ</t>
    </rPh>
    <rPh sb="5" eb="7">
      <t>チュウイ</t>
    </rPh>
    <rPh sb="7" eb="9">
      <t>ジコウ</t>
    </rPh>
    <phoneticPr fontId="4"/>
  </si>
  <si>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4"/>
  </si>
  <si>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4"/>
  </si>
  <si>
    <t>2019年○○月分</t>
    <rPh sb="4" eb="5">
      <t>ネン</t>
    </rPh>
    <rPh sb="7" eb="8">
      <t>ガツ</t>
    </rPh>
    <rPh sb="8" eb="9">
      <t>ブン</t>
    </rPh>
    <phoneticPr fontId="2"/>
  </si>
  <si>
    <t>労働次郎</t>
    <rPh sb="0" eb="2">
      <t>ロウドウ</t>
    </rPh>
    <rPh sb="2" eb="4">
      <t>ジロウ</t>
    </rPh>
    <phoneticPr fontId="2"/>
  </si>
  <si>
    <t>請求年月</t>
    <rPh sb="0" eb="2">
      <t>セイキュウ</t>
    </rPh>
    <rPh sb="2" eb="4">
      <t>ネンゲツ</t>
    </rPh>
    <phoneticPr fontId="4"/>
  </si>
  <si>
    <t>医院所在地</t>
    <rPh sb="0" eb="2">
      <t>イイン</t>
    </rPh>
    <rPh sb="2" eb="5">
      <t>ショザイチ</t>
    </rPh>
    <phoneticPr fontId="4"/>
  </si>
  <si>
    <t>○○県○○市○○町○丁目○番○号</t>
    <phoneticPr fontId="2"/>
  </si>
  <si>
    <t>代表者氏名</t>
    <rPh sb="0" eb="3">
      <t>ダイヒョウシャ</t>
    </rPh>
    <rPh sb="3" eb="5">
      <t>シメイ</t>
    </rPh>
    <phoneticPr fontId="4"/>
  </si>
  <si>
    <t>電話番号</t>
    <rPh sb="0" eb="2">
      <t>デンワ</t>
    </rPh>
    <rPh sb="2" eb="4">
      <t>バンゴウ</t>
    </rPh>
    <phoneticPr fontId="4"/>
  </si>
  <si>
    <t>○○○ー○○○ー○○○○</t>
    <phoneticPr fontId="2"/>
  </si>
  <si>
    <t>←毎月更新</t>
    <rPh sb="1" eb="3">
      <t>マイツキ</t>
    </rPh>
    <rPh sb="3" eb="5">
      <t>コウシン</t>
    </rPh>
    <phoneticPr fontId="2"/>
  </si>
  <si>
    <t>請求先</t>
    <rPh sb="0" eb="3">
      <t>セイキュウサキ</t>
    </rPh>
    <phoneticPr fontId="4"/>
  </si>
  <si>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</si>
  <si>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</si>
  <si>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</si>
  <si>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</si>
  <si>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</si>
  <si>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</si>
  <si>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</si>
  <si>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</si>
  <si>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</si>
  <si>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開設者氏名</t>
    <rPh sb="0" eb="2">
      <t>カイセツ</t>
    </rPh>
    <rPh sb="2" eb="3">
      <t>シャ</t>
    </rPh>
    <rPh sb="3" eb="5">
      <t>シメイ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</si>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</sst>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游ゴシック"/>
      <family val="2"/>
      <scheme val="minor"/>
    </font>
    <font>
      <sz val="11"/>
      <color theme="1"/>
      <name val="游ゴシック"/>
      <family val="2"/>
      <scheme val="minor"/>
    </font>
    <font>
      <sz val="6"/>
      <name val="游ゴシック"/>
      <family val="3"/>
      <charset val="128"/>
      <scheme val="minor"/>
    </font>
    <font>
      <b/>
      <u/>
      <sz val="10"/>
      <color rgb="FFFF0000"/>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000000"/>
      <name val="游ゴシック"/>
      <family val="3"/>
      <charset val="128"/>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16">
    <xf numFmtId="0" fontId="0" fillId="0" borderId="0" xfId="0"/>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applyAlignment="1"/>
    <xf numFmtId="0" fontId="0" fillId="0" borderId="0" xfId="0" applyFill="1"/>
    <xf numFmtId="0" fontId="0" fillId="0" borderId="1" xfId="0" applyBorder="1" applyAlignment="1">
      <alignment horizontal="center"/>
    </xf>
    <xf numFmtId="0" fontId="0" fillId="0" borderId="0" xfId="0" applyBorder="1"/>
    <xf numFmtId="0" fontId="0" fillId="0" borderId="1" xfId="0" applyBorder="1"/>
    <xf numFmtId="0" fontId="0" fillId="0" borderId="0" xfId="0" quotePrefix="1" applyFill="1"/>
    <xf numFmtId="0" fontId="8"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applyAlignment="1"/>
    <xf numFmtId="38" fontId="0" fillId="3" borderId="22" xfId="0" applyNumberFormat="1" applyFill="1" applyBorder="1" applyAlignment="1"/>
    <xf numFmtId="38" fontId="0" fillId="0" borderId="30" xfId="1" applyFont="1" applyBorder="1" applyAlignment="1"/>
    <xf numFmtId="38" fontId="0" fillId="0" borderId="32" xfId="1" applyFont="1" applyBorder="1" applyAlignment="1"/>
    <xf numFmtId="38" fontId="0" fillId="3" borderId="29" xfId="0" applyNumberFormat="1" applyFill="1" applyBorder="1" applyAlignment="1"/>
    <xf numFmtId="38" fontId="0" fillId="3" borderId="31" xfId="0" applyNumberFormat="1" applyFill="1" applyBorder="1" applyAlignment="1"/>
    <xf numFmtId="0" fontId="0" fillId="0" borderId="32" xfId="0" applyBorder="1" applyAlignment="1"/>
    <xf numFmtId="0" fontId="0" fillId="3" borderId="0" xfId="0" applyFill="1" applyAlignment="1"/>
    <xf numFmtId="0" fontId="0" fillId="3" borderId="0" xfId="0" applyFill="1"/>
    <xf numFmtId="0" fontId="0" fillId="0" borderId="1" xfId="0" applyBorder="1" applyAlignment="1">
      <alignment horizontal="center" vertical="center"/>
    </xf>
    <xf numFmtId="0" fontId="6" fillId="0" borderId="28" xfId="0" applyFont="1" applyBorder="1" applyAlignment="1">
      <alignment horizontal="center" wrapText="1"/>
    </xf>
    <xf numFmtId="0" fontId="6" fillId="0" borderId="58" xfId="0" applyFont="1" applyBorder="1" applyAlignment="1">
      <alignment horizontal="center" wrapText="1"/>
    </xf>
    <xf numFmtId="0" fontId="9" fillId="0" borderId="0" xfId="0" applyFont="1"/>
    <xf numFmtId="0" fontId="11" fillId="0" borderId="9" xfId="0" applyFont="1" applyBorder="1" applyAlignment="1">
      <alignment horizontal="center" vertical="center"/>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9" xfId="0" applyFont="1" applyBorder="1" applyAlignment="1">
      <alignment horizontal="center" vertical="center"/>
    </xf>
    <xf numFmtId="49" fontId="5" fillId="0" borderId="0" xfId="0" applyNumberFormat="1" applyFont="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horizontal="left" vertical="center"/>
    </xf>
    <xf numFmtId="49" fontId="6" fillId="2" borderId="27" xfId="0" applyNumberFormat="1" applyFont="1" applyFill="1" applyBorder="1" applyAlignment="1">
      <alignment horizontal="left" vertical="center"/>
    </xf>
    <xf numFmtId="49" fontId="6" fillId="0" borderId="65" xfId="0" applyNumberFormat="1" applyFont="1" applyBorder="1" applyAlignment="1">
      <alignment vertical="center"/>
    </xf>
    <xf numFmtId="49" fontId="6" fillId="0" borderId="66" xfId="0" applyNumberFormat="1" applyFont="1" applyBorder="1" applyAlignment="1">
      <alignment horizontal="left" vertical="center"/>
    </xf>
    <xf numFmtId="49" fontId="5" fillId="0" borderId="33" xfId="0" applyNumberFormat="1" applyFont="1" applyBorder="1" applyAlignment="1">
      <alignment vertical="center"/>
    </xf>
    <xf numFmtId="49" fontId="5" fillId="2" borderId="64" xfId="0" applyNumberFormat="1" applyFont="1" applyFill="1" applyBorder="1" applyAlignment="1">
      <alignment vertical="center"/>
    </xf>
    <xf numFmtId="49" fontId="5" fillId="2" borderId="0" xfId="1" applyNumberFormat="1" applyFont="1" applyFill="1" applyAlignment="1">
      <alignment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14"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lignment horizontal="left"/>
    </xf>
    <xf numFmtId="0" fontId="10"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left"/>
    </xf>
    <xf numFmtId="0" fontId="0" fillId="0" borderId="0" xfId="0" applyFill="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5</xdr:col>
      <xdr:colOff>124558</xdr:colOff>
      <xdr:row>0</xdr:row>
      <xdr:rowOff>95251</xdr:rowOff>
    </xdr:from>
    <xdr:to>
      <xdr:col>15</xdr:col>
      <xdr:colOff>351693</xdr:colOff>
      <xdr:row>4</xdr:row>
      <xdr:rowOff>109904</xdr:rowOff>
    </xdr:to>
    <xdr:sp macro="" textlink="">
      <xdr:nvSpPr>
        <xdr:cNvPr id="2" name="テキスト ボックス 1"/>
        <xdr:cNvSpPr txBox="1"/>
      </xdr:nvSpPr>
      <xdr:spPr>
        <a:xfrm>
          <a:off x="4037135" y="95251"/>
          <a:ext cx="1912327" cy="710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2019</a:t>
          </a:r>
          <a:r>
            <a:rPr kumimoji="1" lang="ja-JP" altLang="en-US" sz="900"/>
            <a:t>年４月</a:t>
          </a:r>
          <a:r>
            <a:rPr kumimoji="1" lang="en-US" altLang="ja-JP" sz="900"/>
            <a:t>12</a:t>
          </a:r>
          <a:r>
            <a:rPr kumimoji="1" lang="ja-JP" altLang="en-US" sz="900"/>
            <a:t>日更新</a:t>
          </a:r>
          <a:endParaRPr kumimoji="1" lang="en-US" altLang="ja-JP" sz="900"/>
        </a:p>
        <a:p>
          <a:r>
            <a:rPr kumimoji="1" lang="en-US" altLang="ja-JP" sz="900"/>
            <a:t>1</a:t>
          </a:r>
          <a:r>
            <a:rPr kumimoji="1" lang="ja-JP" altLang="en-US" sz="900"/>
            <a:t>文字目に「</a:t>
          </a:r>
          <a:r>
            <a:rPr kumimoji="1" lang="en-US" altLang="ja-JP" sz="900"/>
            <a:t>0</a:t>
          </a:r>
          <a:r>
            <a:rPr kumimoji="1" lang="ja-JP" altLang="en-US" sz="900"/>
            <a:t>」を入力すると消えてしまう不具合を修正しました。</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180975</xdr:colOff>
          <xdr:row>10</xdr:row>
          <xdr:rowOff>28575</xdr:rowOff>
        </xdr:from>
        <xdr:to>
          <xdr:col>12</xdr:col>
          <xdr:colOff>428625</xdr:colOff>
          <xdr:row>15</xdr:row>
          <xdr:rowOff>85725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請求総括書集計</a:t>
              </a:r>
            </a:p>
          </xdr:txBody>
        </xdr:sp>
        <xdr:clientData fPrintsWithSheet="0"/>
      </xdr:twoCellAnchor>
    </mc:Choice>
    <mc:Fallback/>
  </mc:AlternateContent>
  <xdr:twoCellAnchor>
    <xdr:from>
      <xdr:col>5</xdr:col>
      <xdr:colOff>847725</xdr:colOff>
      <xdr:row>0</xdr:row>
      <xdr:rowOff>47625</xdr:rowOff>
    </xdr:from>
    <xdr:to>
      <xdr:col>7</xdr:col>
      <xdr:colOff>495301</xdr:colOff>
      <xdr:row>1</xdr:row>
      <xdr:rowOff>133350</xdr:rowOff>
    </xdr:to>
    <xdr:sp macro="" textlink="">
      <xdr:nvSpPr>
        <xdr:cNvPr id="3" name="テキスト ボックス 2"/>
        <xdr:cNvSpPr txBox="1"/>
      </xdr:nvSpPr>
      <xdr:spPr>
        <a:xfrm>
          <a:off x="4486275" y="47625"/>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5</xdr:col>
      <xdr:colOff>838200</xdr:colOff>
      <xdr:row>1</xdr:row>
      <xdr:rowOff>123825</xdr:rowOff>
    </xdr:from>
    <xdr:to>
      <xdr:col>7</xdr:col>
      <xdr:colOff>485776</xdr:colOff>
      <xdr:row>2</xdr:row>
      <xdr:rowOff>209550</xdr:rowOff>
    </xdr:to>
    <xdr:sp macro="" textlink="">
      <xdr:nvSpPr>
        <xdr:cNvPr id="4" name="テキスト ボックス 3"/>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9</xdr:col>
      <xdr:colOff>447675</xdr:colOff>
      <xdr:row>1</xdr:row>
      <xdr:rowOff>123825</xdr:rowOff>
    </xdr:from>
    <xdr:to>
      <xdr:col>11</xdr:col>
      <xdr:colOff>371475</xdr:colOff>
      <xdr:row>2</xdr:row>
      <xdr:rowOff>209550</xdr:rowOff>
    </xdr:to>
    <xdr:sp macro="" textlink="">
      <xdr:nvSpPr>
        <xdr:cNvPr id="3" name="テキスト ボックス 2"/>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9</xdr:col>
      <xdr:colOff>438150</xdr:colOff>
      <xdr:row>1</xdr:row>
      <xdr:rowOff>123825</xdr:rowOff>
    </xdr:from>
    <xdr:to>
      <xdr:col>11</xdr:col>
      <xdr:colOff>390526</xdr:colOff>
      <xdr:row>2</xdr:row>
      <xdr:rowOff>209550</xdr:rowOff>
    </xdr:to>
    <xdr:sp macro="" textlink="">
      <xdr:nvSpPr>
        <xdr:cNvPr id="3" name="テキスト ボックス 2"/>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tabSelected="1" zoomScale="130" zoomScaleNormal="130" workbookViewId="0">
      <selection activeCell="P9" sqref="P9"/>
    </sheetView>
  </sheetViews>
  <sheetFormatPr defaultColWidth="9" defaultRowHeight="12.75" x14ac:dyDescent="0.4"/>
  <cols>
    <col min="1" max="2" width="1.5" style="57" customWidth="1"/>
    <col min="3" max="3" width="12.25" style="57" customWidth="1"/>
    <col min="4" max="4" width="34.5" style="57" customWidth="1"/>
    <col min="5" max="5" width="1.5" style="57" customWidth="1"/>
    <col min="6" max="15" width="2.25" style="57" customWidth="1"/>
    <col min="16" max="16384" width="9" style="57"/>
  </cols>
  <sheetData>
    <row r="2" spans="3:5" ht="16.5" x14ac:dyDescent="0.4">
      <c r="C2" s="66" t="s">
        <v>15</v>
      </c>
      <c r="D2" s="67"/>
    </row>
    <row r="3" spans="3:5" x14ac:dyDescent="0.4">
      <c r="C3" s="58" t="s">
        <v>30</v>
      </c>
      <c r="D3" s="59" t="s">
        <v>39</v>
      </c>
    </row>
    <row r="4" spans="3:5" x14ac:dyDescent="0.4">
      <c r="C4" s="58" t="s">
        <v>31</v>
      </c>
      <c r="D4" s="59" t="s">
        <v>56</v>
      </c>
    </row>
    <row r="5" spans="3:5" x14ac:dyDescent="0.4">
      <c r="C5" s="58" t="s">
        <v>16</v>
      </c>
      <c r="D5" s="59">
        <v>1234567890</v>
      </c>
    </row>
    <row r="6" spans="3:5" x14ac:dyDescent="0.4">
      <c r="C6" s="58" t="s">
        <v>17</v>
      </c>
      <c r="D6" s="59" t="s">
        <v>57</v>
      </c>
    </row>
    <row r="7" spans="3:5" x14ac:dyDescent="0.4">
      <c r="C7" s="58" t="s">
        <v>23</v>
      </c>
      <c r="D7" s="60" t="s">
        <v>21</v>
      </c>
      <c r="E7" s="57" t="s">
        <v>29</v>
      </c>
    </row>
    <row r="8" spans="3:5" x14ac:dyDescent="0.4">
      <c r="C8" s="58" t="s">
        <v>24</v>
      </c>
      <c r="D8" s="59" t="s">
        <v>25</v>
      </c>
    </row>
    <row r="9" spans="3:5" x14ac:dyDescent="0.4">
      <c r="C9" s="58" t="s">
        <v>26</v>
      </c>
      <c r="D9" s="59" t="s">
        <v>22</v>
      </c>
    </row>
    <row r="10" spans="3:5" ht="13.5" thickBot="1" x14ac:dyDescent="0.45">
      <c r="C10" s="61" t="s">
        <v>27</v>
      </c>
      <c r="D10" s="62" t="s">
        <v>28</v>
      </c>
    </row>
    <row r="11" spans="3:5" ht="13.5" thickBot="1" x14ac:dyDescent="0.45"/>
    <row r="12" spans="3:5" ht="13.5" thickBot="1" x14ac:dyDescent="0.45">
      <c r="C12" s="63" t="s">
        <v>52</v>
      </c>
      <c r="D12" s="64">
        <v>8</v>
      </c>
      <c r="E12" s="57" t="s">
        <v>54</v>
      </c>
    </row>
    <row r="14" spans="3:5" x14ac:dyDescent="0.4">
      <c r="C14" s="57" t="s">
        <v>18</v>
      </c>
    </row>
    <row r="15" spans="3:5" x14ac:dyDescent="0.4">
      <c r="C15" s="57" t="s">
        <v>19</v>
      </c>
    </row>
    <row r="16" spans="3:5" x14ac:dyDescent="0.4">
      <c r="C16" s="57" t="s">
        <v>20</v>
      </c>
    </row>
    <row r="17" spans="3:4" x14ac:dyDescent="0.4">
      <c r="C17" s="57" t="s">
        <v>55</v>
      </c>
    </row>
    <row r="19" spans="3:4" hidden="1" x14ac:dyDescent="0.4">
      <c r="C19" s="57" t="s">
        <v>33</v>
      </c>
      <c r="D19" s="65">
        <v>1290</v>
      </c>
    </row>
    <row r="20" spans="3:4" hidden="1" x14ac:dyDescent="0.4">
      <c r="C20" s="57" t="s">
        <v>34</v>
      </c>
      <c r="D20" s="65">
        <v>2680</v>
      </c>
    </row>
    <row r="21" spans="3:4" hidden="1" x14ac:dyDescent="0.4">
      <c r="C21" s="57" t="s">
        <v>35</v>
      </c>
      <c r="D21" s="65">
        <v>4930</v>
      </c>
    </row>
    <row r="22" spans="3:4" hidden="1" x14ac:dyDescent="0.4">
      <c r="C22" s="57" t="s">
        <v>36</v>
      </c>
      <c r="D22" s="65">
        <v>6320</v>
      </c>
    </row>
    <row r="23" spans="3:4" hidden="1" x14ac:dyDescent="0.4">
      <c r="C23" s="57" t="s">
        <v>37</v>
      </c>
      <c r="D23" s="65">
        <v>5430</v>
      </c>
    </row>
    <row r="24" spans="3:4" hidden="1" x14ac:dyDescent="0.4">
      <c r="C24" s="57" t="s">
        <v>38</v>
      </c>
      <c r="D24" s="65">
        <v>6820</v>
      </c>
    </row>
  </sheetData>
  <mergeCells count="1">
    <mergeCell ref="C2:D2"/>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3:I35"/>
  <sheetViews>
    <sheetView view="pageBreakPreview" zoomScaleNormal="100" zoomScaleSheetLayoutView="100" workbookViewId="0"/>
  </sheetViews>
  <sheetFormatPr defaultRowHeight="18.75" x14ac:dyDescent="0.4"/>
  <cols>
    <col min="1" max="1" width="2.75" customWidth="1"/>
    <col min="2" max="2" width="11.875" customWidth="1"/>
    <col min="3" max="4" width="10.25" customWidth="1"/>
    <col min="5" max="7" width="12.625" customWidth="1"/>
    <col min="9" max="9" width="3.125" customWidth="1"/>
    <col min="10" max="10" width="3" customWidth="1"/>
  </cols>
  <sheetData>
    <row r="3" spans="2:9" x14ac:dyDescent="0.4">
      <c r="B3" s="14" t="str">
        <f>共通部分マスター!D3</f>
        <v>○○都道府県国民健康保険団体連合会　御中</v>
      </c>
      <c r="C3" s="14"/>
      <c r="D3" s="14"/>
      <c r="E3" s="14"/>
      <c r="F3" s="14"/>
      <c r="G3" s="14"/>
    </row>
    <row r="4" spans="2:9" x14ac:dyDescent="0.4">
      <c r="B4" s="14"/>
      <c r="C4" s="14"/>
      <c r="D4" s="14"/>
      <c r="E4" s="14"/>
      <c r="F4" s="14"/>
      <c r="G4" s="14"/>
    </row>
    <row r="5" spans="2:9" ht="21.75" customHeight="1" x14ac:dyDescent="0.4">
      <c r="B5" s="14"/>
      <c r="C5" s="14"/>
      <c r="D5" s="14"/>
      <c r="E5" s="14" t="str">
        <f>共通部分マスター!D8</f>
        <v>○○県○○市○○町○丁目○番○号</v>
      </c>
      <c r="F5" s="14"/>
    </row>
    <row r="6" spans="2:9" ht="21.75" customHeight="1" x14ac:dyDescent="0.4">
      <c r="B6" s="14" t="s">
        <v>0</v>
      </c>
      <c r="C6" s="14"/>
      <c r="D6" s="14"/>
      <c r="E6" s="14" t="s">
        <v>40</v>
      </c>
      <c r="F6" s="14" t="str">
        <f>共通部分マスター!D9</f>
        <v>労働次郎</v>
      </c>
      <c r="H6" t="s">
        <v>2</v>
      </c>
    </row>
    <row r="7" spans="2:9" ht="21.75" customHeight="1" x14ac:dyDescent="0.4">
      <c r="B7" s="14"/>
      <c r="C7" s="14"/>
      <c r="D7" s="14"/>
      <c r="E7" s="14" t="s">
        <v>1</v>
      </c>
      <c r="F7" s="14" t="str">
        <f>共通部分マスター!D10</f>
        <v>○○○ー○○○ー○○○○</v>
      </c>
    </row>
    <row r="10" spans="2:9" ht="19.5" thickBot="1" x14ac:dyDescent="0.45">
      <c r="B10" s="68" t="s">
        <v>41</v>
      </c>
      <c r="C10" s="68"/>
      <c r="D10" s="68"/>
      <c r="E10" s="68"/>
      <c r="F10" s="68"/>
      <c r="G10" s="68"/>
      <c r="H10" s="68"/>
      <c r="I10" s="16"/>
    </row>
    <row r="11" spans="2:9" ht="19.5" thickTop="1" x14ac:dyDescent="0.4">
      <c r="D11" s="1"/>
      <c r="E11" s="1"/>
      <c r="F11" s="1"/>
      <c r="G11" s="1"/>
      <c r="I11" s="16"/>
    </row>
    <row r="12" spans="2:9" x14ac:dyDescent="0.4">
      <c r="D12" s="1"/>
      <c r="E12" s="1"/>
      <c r="F12" s="1"/>
      <c r="G12" s="1"/>
    </row>
    <row r="13" spans="2:9" ht="21.75" customHeight="1" x14ac:dyDescent="0.4">
      <c r="B13" t="s">
        <v>31</v>
      </c>
      <c r="E13" s="47" t="str">
        <f>共通部分マスター!D4</f>
        <v>1:医療機関</v>
      </c>
      <c r="F13" s="47"/>
    </row>
    <row r="14" spans="2:9" ht="21.75" customHeight="1" x14ac:dyDescent="0.4">
      <c r="B14" t="s">
        <v>32</v>
      </c>
      <c r="E14" s="81">
        <f>共通部分マスター!D5</f>
        <v>1234567890</v>
      </c>
      <c r="F14" s="81"/>
    </row>
    <row r="15" spans="2:9" ht="21.75" customHeight="1" x14ac:dyDescent="0.4">
      <c r="B15" t="s">
        <v>3</v>
      </c>
      <c r="E15" s="48" t="str">
        <f>共通部分マスター!D6</f>
        <v>厚労病院○○○○○○○○○○○○</v>
      </c>
      <c r="F15" s="48"/>
    </row>
    <row r="16" spans="2:9" ht="21.75" customHeight="1" x14ac:dyDescent="0.4">
      <c r="B16" t="s">
        <v>13</v>
      </c>
      <c r="E16" s="48" t="str">
        <f>共通部分マスター!D7</f>
        <v>2019年○○月分</v>
      </c>
      <c r="F16" s="48"/>
    </row>
    <row r="20" spans="2:7" ht="19.5" thickBot="1" x14ac:dyDescent="0.45"/>
    <row r="21" spans="2:7" ht="27.75" customHeight="1" thickBot="1" x14ac:dyDescent="0.45">
      <c r="B21" s="2"/>
      <c r="C21" s="82" t="s">
        <v>42</v>
      </c>
      <c r="D21" s="83"/>
      <c r="E21" s="53" t="s">
        <v>10</v>
      </c>
      <c r="F21" s="54" t="s">
        <v>43</v>
      </c>
      <c r="G21" s="55" t="s">
        <v>44</v>
      </c>
    </row>
    <row r="22" spans="2:7" x14ac:dyDescent="0.4">
      <c r="B22" s="72" t="s">
        <v>4</v>
      </c>
      <c r="C22" s="75" t="s">
        <v>33</v>
      </c>
      <c r="D22" s="76"/>
      <c r="E22" s="6">
        <v>0</v>
      </c>
      <c r="F22" s="27">
        <v>0</v>
      </c>
      <c r="G22" s="7">
        <v>0</v>
      </c>
    </row>
    <row r="23" spans="2:7" x14ac:dyDescent="0.4">
      <c r="B23" s="73"/>
      <c r="C23" s="77" t="s">
        <v>34</v>
      </c>
      <c r="D23" s="78"/>
      <c r="E23" s="8">
        <v>0</v>
      </c>
      <c r="F23" s="42">
        <v>0</v>
      </c>
      <c r="G23" s="9">
        <v>0</v>
      </c>
    </row>
    <row r="24" spans="2:7" x14ac:dyDescent="0.4">
      <c r="B24" s="73"/>
      <c r="C24" s="77" t="s">
        <v>35</v>
      </c>
      <c r="D24" s="78"/>
      <c r="E24" s="8">
        <v>0</v>
      </c>
      <c r="F24" s="42">
        <v>0</v>
      </c>
      <c r="G24" s="9">
        <v>0</v>
      </c>
    </row>
    <row r="25" spans="2:7" x14ac:dyDescent="0.4">
      <c r="B25" s="73"/>
      <c r="C25" s="77" t="s">
        <v>36</v>
      </c>
      <c r="D25" s="78"/>
      <c r="E25" s="8">
        <v>0</v>
      </c>
      <c r="F25" s="42">
        <v>0</v>
      </c>
      <c r="G25" s="9">
        <v>0</v>
      </c>
    </row>
    <row r="26" spans="2:7" x14ac:dyDescent="0.4">
      <c r="B26" s="73"/>
      <c r="C26" s="77" t="s">
        <v>37</v>
      </c>
      <c r="D26" s="78"/>
      <c r="E26" s="8">
        <v>0</v>
      </c>
      <c r="F26" s="42">
        <v>0</v>
      </c>
      <c r="G26" s="9">
        <v>0</v>
      </c>
    </row>
    <row r="27" spans="2:7" ht="19.5" thickBot="1" x14ac:dyDescent="0.45">
      <c r="B27" s="73"/>
      <c r="C27" s="79" t="s">
        <v>38</v>
      </c>
      <c r="D27" s="80"/>
      <c r="E27" s="10">
        <v>0</v>
      </c>
      <c r="F27" s="28">
        <v>0</v>
      </c>
      <c r="G27" s="11">
        <v>0</v>
      </c>
    </row>
    <row r="28" spans="2:7" ht="20.25" thickTop="1" thickBot="1" x14ac:dyDescent="0.45">
      <c r="B28" s="74"/>
      <c r="C28" s="69" t="s">
        <v>5</v>
      </c>
      <c r="D28" s="70"/>
      <c r="E28" s="43">
        <f>SUM(E22:E27)</f>
        <v>0</v>
      </c>
      <c r="F28" s="43">
        <f>SUM(F22:F27)</f>
        <v>0</v>
      </c>
      <c r="G28" s="12">
        <f>SUM(G22:G27)</f>
        <v>0</v>
      </c>
    </row>
    <row r="29" spans="2:7" x14ac:dyDescent="0.4">
      <c r="B29" s="72" t="s">
        <v>6</v>
      </c>
      <c r="C29" s="75" t="s">
        <v>7</v>
      </c>
      <c r="D29" s="76"/>
      <c r="E29" s="6">
        <v>0</v>
      </c>
      <c r="F29" s="27">
        <v>0</v>
      </c>
      <c r="G29" s="7">
        <v>0</v>
      </c>
    </row>
    <row r="30" spans="2:7" ht="19.5" thickBot="1" x14ac:dyDescent="0.45">
      <c r="B30" s="73"/>
      <c r="C30" s="79" t="s">
        <v>8</v>
      </c>
      <c r="D30" s="80"/>
      <c r="E30" s="10">
        <v>0</v>
      </c>
      <c r="F30" s="28">
        <v>0</v>
      </c>
      <c r="G30" s="11">
        <v>0</v>
      </c>
    </row>
    <row r="31" spans="2:7" ht="20.25" thickTop="1" thickBot="1" x14ac:dyDescent="0.45">
      <c r="B31" s="74"/>
      <c r="C31" s="69" t="s">
        <v>5</v>
      </c>
      <c r="D31" s="70"/>
      <c r="E31" s="43">
        <f>SUM(E29:E30)</f>
        <v>0</v>
      </c>
      <c r="F31" s="43">
        <f>SUM(F29:F30)</f>
        <v>0</v>
      </c>
      <c r="G31" s="12">
        <f>SUM(G29:G30)</f>
        <v>0</v>
      </c>
    </row>
    <row r="32" spans="2:7" ht="19.5" thickBot="1" x14ac:dyDescent="0.45">
      <c r="B32" s="71" t="s">
        <v>9</v>
      </c>
      <c r="C32" s="70"/>
      <c r="D32" s="70"/>
      <c r="E32" s="29">
        <f>E28+E31</f>
        <v>0</v>
      </c>
      <c r="F32" s="29">
        <f>F28+F31</f>
        <v>0</v>
      </c>
      <c r="G32" s="12">
        <f>G28+G31</f>
        <v>0</v>
      </c>
    </row>
    <row r="33" spans="2:2" x14ac:dyDescent="0.4">
      <c r="B33" t="s">
        <v>65</v>
      </c>
    </row>
    <row r="34" spans="2:2" x14ac:dyDescent="0.4">
      <c r="B34" t="s">
        <v>60</v>
      </c>
    </row>
    <row r="35" spans="2:2" x14ac:dyDescent="0.4">
      <c r="B35" t="s">
        <v>61</v>
      </c>
    </row>
  </sheetData>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oukatu_shukei_Click">
                <anchor moveWithCells="1" sizeWithCells="1">
                  <from>
                    <xdr:col>10</xdr:col>
                    <xdr:colOff>180975</xdr:colOff>
                    <xdr:row>10</xdr:row>
                    <xdr:rowOff>28575</xdr:rowOff>
                  </from>
                  <to>
                    <xdr:col>12</xdr:col>
                    <xdr:colOff>428625</xdr:colOff>
                    <xdr:row>15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view="pageBreakPreview" zoomScaleNormal="100" zoomScaleSheetLayoutView="100" workbookViewId="0"/>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45</v>
      </c>
    </row>
    <row r="3" spans="2:12" x14ac:dyDescent="0.4">
      <c r="B3" t="s">
        <v>46</v>
      </c>
    </row>
    <row r="4" spans="2:12" ht="5.25" customHeight="1" x14ac:dyDescent="0.4"/>
    <row r="5" spans="2:12" ht="16.5" customHeight="1" x14ac:dyDescent="0.4">
      <c r="B5" s="49"/>
      <c r="C5" s="49"/>
      <c r="D5" s="49"/>
      <c r="E5" s="49"/>
      <c r="F5" s="49"/>
      <c r="G5" s="49"/>
    </row>
    <row r="6" spans="2:12" ht="21.75" customHeight="1" x14ac:dyDescent="0.4">
      <c r="I6" t="str">
        <f>共通部分マスター!D8</f>
        <v>○○県○○市○○町○丁目○番○号</v>
      </c>
    </row>
    <row r="7" spans="2:12" ht="21.75" customHeight="1" x14ac:dyDescent="0.4">
      <c r="B7" t="s">
        <v>14</v>
      </c>
      <c r="I7" t="s">
        <v>40</v>
      </c>
      <c r="J7" t="str">
        <f>共通部分マスター!D9</f>
        <v>労働次郎</v>
      </c>
      <c r="L7" t="s">
        <v>2</v>
      </c>
    </row>
    <row r="8" spans="2:12" ht="21.75" customHeight="1" x14ac:dyDescent="0.4">
      <c r="I8" t="s">
        <v>1</v>
      </c>
      <c r="J8" t="str">
        <f>共通部分マスター!D10</f>
        <v>○○○ー○○○ー○○○○</v>
      </c>
    </row>
    <row r="11" spans="2:12" ht="19.5" thickBot="1" x14ac:dyDescent="0.45">
      <c r="B11" s="68" t="s">
        <v>58</v>
      </c>
      <c r="C11" s="68"/>
      <c r="D11" s="68"/>
      <c r="E11" s="68"/>
      <c r="F11" s="68"/>
      <c r="G11" s="68"/>
      <c r="H11" s="68"/>
      <c r="I11" s="68"/>
      <c r="J11" s="68"/>
      <c r="K11" s="68"/>
      <c r="L11" s="68"/>
    </row>
    <row r="12" spans="2:12" ht="19.5" thickTop="1" x14ac:dyDescent="0.4">
      <c r="G12" s="1"/>
      <c r="H12" s="1"/>
      <c r="I12" s="1"/>
      <c r="J12" s="1"/>
    </row>
    <row r="14" spans="2:12" ht="21.75" customHeight="1" x14ac:dyDescent="0.4">
      <c r="B14" t="s">
        <v>32</v>
      </c>
      <c r="I14" s="115">
        <f>共通部分マスター!D5</f>
        <v>1234567890</v>
      </c>
      <c r="J14" s="115"/>
    </row>
    <row r="15" spans="2:12" ht="21.75" customHeight="1" x14ac:dyDescent="0.4">
      <c r="B15" t="s">
        <v>3</v>
      </c>
      <c r="I15" s="14" t="str">
        <f>共通部分マスター!D6</f>
        <v>厚労病院○○○○○○○○○○○○</v>
      </c>
    </row>
    <row r="16" spans="2:12" ht="21.75" customHeight="1" x14ac:dyDescent="0.4">
      <c r="B16" t="s">
        <v>13</v>
      </c>
      <c r="I16" s="14" t="str">
        <f>共通部分マスター!D7</f>
        <v>2019年○○月分</v>
      </c>
    </row>
    <row r="17" spans="2:23" x14ac:dyDescent="0.4">
      <c r="H17" s="18"/>
      <c r="I17" s="14"/>
    </row>
    <row r="18" spans="2:23" x14ac:dyDescent="0.4">
      <c r="H18" s="14"/>
      <c r="I18" s="14"/>
    </row>
    <row r="21" spans="2:23" ht="19.5" thickBot="1" x14ac:dyDescent="0.45">
      <c r="O21" t="s">
        <v>49</v>
      </c>
    </row>
    <row r="22" spans="2:23" ht="27" customHeight="1" thickBot="1" x14ac:dyDescent="0.45">
      <c r="B22" s="2"/>
      <c r="C22" s="3"/>
      <c r="D22" s="3"/>
      <c r="E22" s="3"/>
      <c r="F22" s="3"/>
      <c r="G22" s="3"/>
      <c r="H22" s="3"/>
      <c r="I22" s="56" t="s">
        <v>10</v>
      </c>
      <c r="J22" s="54" t="s">
        <v>47</v>
      </c>
      <c r="K22" s="55" t="s">
        <v>48</v>
      </c>
      <c r="O22" s="2"/>
      <c r="P22" s="3"/>
      <c r="Q22" s="4"/>
      <c r="R22" s="5" t="s">
        <v>10</v>
      </c>
      <c r="S22" s="50" t="s">
        <v>11</v>
      </c>
      <c r="T22" s="50" t="s">
        <v>12</v>
      </c>
      <c r="U22" s="19" t="s">
        <v>50</v>
      </c>
      <c r="V22" s="51" t="s">
        <v>51</v>
      </c>
    </row>
    <row r="23" spans="2:23" x14ac:dyDescent="0.4">
      <c r="B23" s="84" t="s">
        <v>4</v>
      </c>
      <c r="C23" s="85"/>
      <c r="D23" s="86"/>
      <c r="E23" s="93" t="s">
        <v>33</v>
      </c>
      <c r="F23" s="94"/>
      <c r="G23" s="94"/>
      <c r="H23" s="94"/>
      <c r="I23" s="37">
        <f t="shared" ref="I23:I33" si="0">R23</f>
        <v>0</v>
      </c>
      <c r="J23" s="27">
        <f t="shared" ref="J23:J31" si="1">U23</f>
        <v>0</v>
      </c>
      <c r="K23" s="7">
        <f t="shared" ref="K23:K31" si="2">V23</f>
        <v>0</v>
      </c>
      <c r="O23" s="108" t="s">
        <v>4</v>
      </c>
      <c r="P23" s="93" t="s">
        <v>33</v>
      </c>
      <c r="Q23" s="75"/>
      <c r="R23" s="32"/>
      <c r="S23" s="6">
        <f>共通部分マスター!D19</f>
        <v>1290</v>
      </c>
      <c r="T23" s="6">
        <f>ROUNDDOWN(S23*(1+(共通部分マスター!$D$12)/100),0)</f>
        <v>1393</v>
      </c>
      <c r="U23" s="6">
        <f t="shared" ref="U23:U28" si="3">S23*R23</f>
        <v>0</v>
      </c>
      <c r="V23" s="20">
        <f t="shared" ref="V23:V28" si="4">T23*R23</f>
        <v>0</v>
      </c>
    </row>
    <row r="24" spans="2:23" x14ac:dyDescent="0.4">
      <c r="B24" s="87"/>
      <c r="C24" s="88"/>
      <c r="D24" s="89"/>
      <c r="E24" s="95" t="s">
        <v>34</v>
      </c>
      <c r="F24" s="96"/>
      <c r="G24" s="96"/>
      <c r="H24" s="96"/>
      <c r="I24" s="38">
        <f t="shared" si="0"/>
        <v>0</v>
      </c>
      <c r="J24" s="42">
        <f t="shared" si="1"/>
        <v>0</v>
      </c>
      <c r="K24" s="9">
        <f t="shared" si="2"/>
        <v>0</v>
      </c>
      <c r="O24" s="109"/>
      <c r="P24" s="95" t="s">
        <v>34</v>
      </c>
      <c r="Q24" s="77"/>
      <c r="R24" s="33"/>
      <c r="S24" s="8">
        <f>共通部分マスター!D20</f>
        <v>2680</v>
      </c>
      <c r="T24" s="8">
        <f>ROUNDDOWN(S24*(1+(共通部分マスター!$D$12)/100),0)</f>
        <v>2894</v>
      </c>
      <c r="U24" s="8">
        <f t="shared" si="3"/>
        <v>0</v>
      </c>
      <c r="V24" s="21">
        <f t="shared" si="4"/>
        <v>0</v>
      </c>
    </row>
    <row r="25" spans="2:23" x14ac:dyDescent="0.4">
      <c r="B25" s="87"/>
      <c r="C25" s="88"/>
      <c r="D25" s="89"/>
      <c r="E25" s="95" t="s">
        <v>35</v>
      </c>
      <c r="F25" s="96"/>
      <c r="G25" s="96"/>
      <c r="H25" s="96"/>
      <c r="I25" s="38">
        <f t="shared" si="0"/>
        <v>0</v>
      </c>
      <c r="J25" s="42">
        <f t="shared" si="1"/>
        <v>0</v>
      </c>
      <c r="K25" s="9">
        <f t="shared" si="2"/>
        <v>0</v>
      </c>
      <c r="O25" s="109"/>
      <c r="P25" s="95" t="s">
        <v>35</v>
      </c>
      <c r="Q25" s="77"/>
      <c r="R25" s="33"/>
      <c r="S25" s="8">
        <f>共通部分マスター!D21</f>
        <v>4930</v>
      </c>
      <c r="T25" s="8">
        <f>ROUNDDOWN(S25*(1+(共通部分マスター!$D$12)/100),0)</f>
        <v>5324</v>
      </c>
      <c r="U25" s="8">
        <f t="shared" si="3"/>
        <v>0</v>
      </c>
      <c r="V25" s="21">
        <f t="shared" si="4"/>
        <v>0</v>
      </c>
    </row>
    <row r="26" spans="2:23" x14ac:dyDescent="0.4">
      <c r="B26" s="87"/>
      <c r="C26" s="88"/>
      <c r="D26" s="89"/>
      <c r="E26" s="95" t="s">
        <v>36</v>
      </c>
      <c r="F26" s="96"/>
      <c r="G26" s="96"/>
      <c r="H26" s="96"/>
      <c r="I26" s="38">
        <f t="shared" si="0"/>
        <v>0</v>
      </c>
      <c r="J26" s="42">
        <f t="shared" si="1"/>
        <v>0</v>
      </c>
      <c r="K26" s="9">
        <f t="shared" si="2"/>
        <v>0</v>
      </c>
      <c r="O26" s="109"/>
      <c r="P26" s="95" t="s">
        <v>36</v>
      </c>
      <c r="Q26" s="77"/>
      <c r="R26" s="33"/>
      <c r="S26" s="8">
        <f>共通部分マスター!D22</f>
        <v>6320</v>
      </c>
      <c r="T26" s="8">
        <f>ROUNDDOWN(S26*(1+(共通部分マスター!$D$12)/100),0)</f>
        <v>6825</v>
      </c>
      <c r="U26" s="8">
        <f t="shared" si="3"/>
        <v>0</v>
      </c>
      <c r="V26" s="21">
        <f t="shared" si="4"/>
        <v>0</v>
      </c>
    </row>
    <row r="27" spans="2:23" x14ac:dyDescent="0.4">
      <c r="B27" s="87"/>
      <c r="C27" s="88"/>
      <c r="D27" s="89"/>
      <c r="E27" s="95" t="s">
        <v>37</v>
      </c>
      <c r="F27" s="96"/>
      <c r="G27" s="96"/>
      <c r="H27" s="96"/>
      <c r="I27" s="38">
        <f t="shared" si="0"/>
        <v>0</v>
      </c>
      <c r="J27" s="42">
        <f t="shared" si="1"/>
        <v>0</v>
      </c>
      <c r="K27" s="9">
        <f t="shared" si="2"/>
        <v>0</v>
      </c>
      <c r="O27" s="109"/>
      <c r="P27" s="95" t="s">
        <v>37</v>
      </c>
      <c r="Q27" s="77"/>
      <c r="R27" s="33"/>
      <c r="S27" s="8">
        <f>共通部分マスター!D23</f>
        <v>5430</v>
      </c>
      <c r="T27" s="8">
        <f>ROUNDDOWN(S27*(1+(共通部分マスター!$D$12)/100),0)</f>
        <v>5864</v>
      </c>
      <c r="U27" s="8">
        <f t="shared" si="3"/>
        <v>0</v>
      </c>
      <c r="V27" s="21">
        <f t="shared" si="4"/>
        <v>0</v>
      </c>
    </row>
    <row r="28" spans="2:23" ht="19.5" thickBot="1" x14ac:dyDescent="0.45">
      <c r="B28" s="87"/>
      <c r="C28" s="88"/>
      <c r="D28" s="89"/>
      <c r="E28" s="97" t="s">
        <v>38</v>
      </c>
      <c r="F28" s="98"/>
      <c r="G28" s="98"/>
      <c r="H28" s="98"/>
      <c r="I28" s="39">
        <f t="shared" si="0"/>
        <v>0</v>
      </c>
      <c r="J28" s="28">
        <f t="shared" si="1"/>
        <v>0</v>
      </c>
      <c r="K28" s="11">
        <f t="shared" si="2"/>
        <v>0</v>
      </c>
      <c r="O28" s="109"/>
      <c r="P28" s="97" t="s">
        <v>38</v>
      </c>
      <c r="Q28" s="114"/>
      <c r="R28" s="34"/>
      <c r="S28" s="10">
        <f>共通部分マスター!D24</f>
        <v>6820</v>
      </c>
      <c r="T28" s="10">
        <f>ROUNDDOWN(S28*(1+(共通部分マスター!$D$12)/100),0)</f>
        <v>7365</v>
      </c>
      <c r="U28" s="10">
        <f t="shared" si="3"/>
        <v>0</v>
      </c>
      <c r="V28" s="22">
        <f t="shared" si="4"/>
        <v>0</v>
      </c>
    </row>
    <row r="29" spans="2:23" ht="20.25" thickTop="1" thickBot="1" x14ac:dyDescent="0.45">
      <c r="B29" s="90"/>
      <c r="C29" s="91"/>
      <c r="D29" s="92"/>
      <c r="E29" s="99" t="s">
        <v>5</v>
      </c>
      <c r="F29" s="100"/>
      <c r="G29" s="100"/>
      <c r="H29" s="100"/>
      <c r="I29" s="36">
        <f t="shared" si="0"/>
        <v>0</v>
      </c>
      <c r="J29" s="43">
        <f t="shared" si="1"/>
        <v>0</v>
      </c>
      <c r="K29" s="12">
        <f t="shared" si="2"/>
        <v>0</v>
      </c>
      <c r="O29" s="110"/>
      <c r="P29" s="105" t="s">
        <v>5</v>
      </c>
      <c r="Q29" s="107"/>
      <c r="R29" s="35">
        <f>SUM(R23:R28)</f>
        <v>0</v>
      </c>
      <c r="S29" s="23"/>
      <c r="T29" s="24"/>
      <c r="U29" s="25">
        <f>SUM(U23:U28)</f>
        <v>0</v>
      </c>
      <c r="V29" s="26">
        <f>SUM(V23:V28)</f>
        <v>0</v>
      </c>
    </row>
    <row r="30" spans="2:23" x14ac:dyDescent="0.4">
      <c r="B30" s="84" t="s">
        <v>6</v>
      </c>
      <c r="C30" s="85"/>
      <c r="D30" s="86"/>
      <c r="E30" s="101" t="s">
        <v>7</v>
      </c>
      <c r="F30" s="102"/>
      <c r="G30" s="102"/>
      <c r="H30" s="102"/>
      <c r="I30" s="37">
        <f t="shared" si="0"/>
        <v>0</v>
      </c>
      <c r="J30" s="44">
        <f t="shared" si="1"/>
        <v>0</v>
      </c>
      <c r="K30" s="40">
        <f t="shared" si="2"/>
        <v>0</v>
      </c>
      <c r="O30" s="108" t="s">
        <v>6</v>
      </c>
      <c r="P30" s="93" t="s">
        <v>7</v>
      </c>
      <c r="Q30" s="75"/>
      <c r="R30" s="32"/>
      <c r="S30" s="27"/>
      <c r="T30" s="6">
        <f>ROUNDDOWN(S30*(1+(共通部分マスター!$D$12)/100),0)</f>
        <v>0</v>
      </c>
      <c r="U30" s="6">
        <f>S30*R30</f>
        <v>0</v>
      </c>
      <c r="V30" s="20">
        <f>T30*R30</f>
        <v>0</v>
      </c>
      <c r="W30" s="52" t="s">
        <v>59</v>
      </c>
    </row>
    <row r="31" spans="2:23" ht="19.5" thickBot="1" x14ac:dyDescent="0.45">
      <c r="B31" s="87"/>
      <c r="C31" s="88"/>
      <c r="D31" s="89"/>
      <c r="E31" s="103" t="s">
        <v>8</v>
      </c>
      <c r="F31" s="104"/>
      <c r="G31" s="104"/>
      <c r="H31" s="104"/>
      <c r="I31" s="39">
        <f t="shared" si="0"/>
        <v>0</v>
      </c>
      <c r="J31" s="45">
        <f t="shared" si="1"/>
        <v>0</v>
      </c>
      <c r="K31" s="41">
        <f t="shared" si="2"/>
        <v>0</v>
      </c>
      <c r="O31" s="109"/>
      <c r="P31" s="97" t="s">
        <v>8</v>
      </c>
      <c r="Q31" s="114"/>
      <c r="R31" s="34"/>
      <c r="S31" s="28"/>
      <c r="T31" s="10">
        <f>ROUNDDOWN(S31*(1+(共通部分マスター!$D$12)/100),0)</f>
        <v>0</v>
      </c>
      <c r="U31" s="10">
        <f>S31*R31</f>
        <v>0</v>
      </c>
      <c r="V31" s="22">
        <f>T31*R31</f>
        <v>0</v>
      </c>
      <c r="W31" t="s">
        <v>67</v>
      </c>
    </row>
    <row r="32" spans="2:23" ht="20.25" thickTop="1" thickBot="1" x14ac:dyDescent="0.45">
      <c r="B32" s="90"/>
      <c r="C32" s="91"/>
      <c r="D32" s="92"/>
      <c r="E32" s="105" t="s">
        <v>5</v>
      </c>
      <c r="F32" s="106"/>
      <c r="G32" s="106"/>
      <c r="H32" s="107"/>
      <c r="I32" s="36">
        <f t="shared" si="0"/>
        <v>0</v>
      </c>
      <c r="J32" s="46">
        <f>SUM(J30:J31)</f>
        <v>0</v>
      </c>
      <c r="K32" s="13">
        <f>SUM(K30:K31)</f>
        <v>0</v>
      </c>
      <c r="O32" s="110"/>
      <c r="P32" s="105" t="s">
        <v>5</v>
      </c>
      <c r="Q32" s="107"/>
      <c r="R32" s="35">
        <f>SUM(R30:R31)</f>
        <v>0</v>
      </c>
      <c r="S32" s="23"/>
      <c r="T32" s="24"/>
      <c r="U32" s="29">
        <f>SUM(U30:U31)</f>
        <v>0</v>
      </c>
      <c r="V32" s="26">
        <f>SUM(V30:V31)</f>
        <v>0</v>
      </c>
      <c r="W32" t="s">
        <v>66</v>
      </c>
    </row>
    <row r="33" spans="2:22" ht="19.5" thickBot="1" x14ac:dyDescent="0.45">
      <c r="B33" s="111" t="s">
        <v>9</v>
      </c>
      <c r="C33" s="112"/>
      <c r="D33" s="112"/>
      <c r="E33" s="112"/>
      <c r="F33" s="112"/>
      <c r="G33" s="112"/>
      <c r="H33" s="112"/>
      <c r="I33" s="36">
        <f t="shared" si="0"/>
        <v>0</v>
      </c>
      <c r="J33" s="43">
        <f>J32+J29</f>
        <v>0</v>
      </c>
      <c r="K33" s="12">
        <f>K32+K29</f>
        <v>0</v>
      </c>
      <c r="O33" s="111" t="s">
        <v>9</v>
      </c>
      <c r="P33" s="112"/>
      <c r="Q33" s="113"/>
      <c r="R33" s="35">
        <f>R32+R29</f>
        <v>0</v>
      </c>
      <c r="S33" s="30"/>
      <c r="T33" s="31"/>
      <c r="U33" s="29">
        <f>U32+U29</f>
        <v>0</v>
      </c>
      <c r="V33" s="26">
        <f>V32+V29</f>
        <v>0</v>
      </c>
    </row>
    <row r="35" spans="2:22" x14ac:dyDescent="0.4">
      <c r="J35" s="15" t="s">
        <v>52</v>
      </c>
      <c r="K35" s="17">
        <f>共通部分マスター!D12</f>
        <v>8</v>
      </c>
      <c r="L35" t="s">
        <v>53</v>
      </c>
    </row>
    <row r="36" spans="2:22" x14ac:dyDescent="0.4">
      <c r="B36" t="s">
        <v>62</v>
      </c>
    </row>
    <row r="37" spans="2:22" x14ac:dyDescent="0.4">
      <c r="B37" t="s">
        <v>63</v>
      </c>
    </row>
    <row r="38" spans="2:22" x14ac:dyDescent="0.4">
      <c r="B38" t="s">
        <v>64</v>
      </c>
    </row>
  </sheetData>
  <mergeCells count="28">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 ref="B30:D32"/>
    <mergeCell ref="B23:D29"/>
    <mergeCell ref="E23:H23"/>
    <mergeCell ref="E24:H24"/>
    <mergeCell ref="E25:H25"/>
    <mergeCell ref="E26:H26"/>
    <mergeCell ref="E27:H27"/>
    <mergeCell ref="E28:H28"/>
    <mergeCell ref="E29:H29"/>
    <mergeCell ref="E30:H30"/>
    <mergeCell ref="E31:H31"/>
    <mergeCell ref="E32:H32"/>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W38"/>
  <sheetViews>
    <sheetView view="pageBreakPreview" zoomScaleNormal="100" zoomScaleSheetLayoutView="100" workbookViewId="0"/>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45</v>
      </c>
    </row>
    <row r="3" spans="2:12" x14ac:dyDescent="0.4">
      <c r="B3" t="s">
        <v>46</v>
      </c>
    </row>
    <row r="4" spans="2:12" ht="5.25" customHeight="1" x14ac:dyDescent="0.4"/>
    <row r="5" spans="2:12" ht="16.5" customHeight="1" x14ac:dyDescent="0.4">
      <c r="B5" s="49"/>
      <c r="C5" s="49"/>
      <c r="D5" s="49"/>
      <c r="E5" s="49"/>
      <c r="F5" s="49"/>
      <c r="G5" s="49"/>
    </row>
    <row r="6" spans="2:12" ht="21.75" customHeight="1" x14ac:dyDescent="0.4">
      <c r="I6" t="str">
        <f>共通部分マスター!D8</f>
        <v>○○県○○市○○町○丁目○番○号</v>
      </c>
    </row>
    <row r="7" spans="2:12" ht="21.75" customHeight="1" x14ac:dyDescent="0.4">
      <c r="B7" t="s">
        <v>0</v>
      </c>
      <c r="I7" t="s">
        <v>40</v>
      </c>
      <c r="J7" t="str">
        <f>共通部分マスター!D9</f>
        <v>労働次郎</v>
      </c>
      <c r="L7" t="s">
        <v>2</v>
      </c>
    </row>
    <row r="8" spans="2:12" ht="21.75" customHeight="1" x14ac:dyDescent="0.4">
      <c r="I8" t="s">
        <v>1</v>
      </c>
      <c r="J8" t="str">
        <f>共通部分マスター!D10</f>
        <v>○○○ー○○○ー○○○○</v>
      </c>
    </row>
    <row r="11" spans="2:12" ht="19.5" thickBot="1" x14ac:dyDescent="0.45">
      <c r="B11" s="68" t="s">
        <v>58</v>
      </c>
      <c r="C11" s="68"/>
      <c r="D11" s="68"/>
      <c r="E11" s="68"/>
      <c r="F11" s="68"/>
      <c r="G11" s="68"/>
      <c r="H11" s="68"/>
      <c r="I11" s="68"/>
      <c r="J11" s="68"/>
      <c r="K11" s="68"/>
      <c r="L11" s="68"/>
    </row>
    <row r="12" spans="2:12" ht="19.5" thickTop="1" x14ac:dyDescent="0.4">
      <c r="G12" s="1"/>
      <c r="H12" s="1"/>
      <c r="I12" s="1"/>
      <c r="J12" s="1"/>
    </row>
    <row r="14" spans="2:12" ht="21.75" customHeight="1" x14ac:dyDescent="0.4">
      <c r="B14" t="s">
        <v>32</v>
      </c>
      <c r="I14" s="115">
        <f>共通部分マスター!D5</f>
        <v>1234567890</v>
      </c>
      <c r="J14" s="115"/>
    </row>
    <row r="15" spans="2:12" ht="21.75" customHeight="1" x14ac:dyDescent="0.4">
      <c r="B15" t="s">
        <v>3</v>
      </c>
      <c r="I15" s="14" t="str">
        <f>共通部分マスター!D6</f>
        <v>厚労病院○○○○○○○○○○○○</v>
      </c>
    </row>
    <row r="16" spans="2:12" ht="21.75" customHeight="1" x14ac:dyDescent="0.4">
      <c r="B16" t="s">
        <v>13</v>
      </c>
      <c r="I16" s="14" t="str">
        <f>共通部分マスター!D7</f>
        <v>2019年○○月分</v>
      </c>
    </row>
    <row r="17" spans="2:23" x14ac:dyDescent="0.4">
      <c r="H17" s="18"/>
      <c r="I17" s="14"/>
    </row>
    <row r="18" spans="2:23" x14ac:dyDescent="0.4">
      <c r="H18" s="14"/>
      <c r="I18" s="14"/>
    </row>
    <row r="21" spans="2:23" ht="19.5" thickBot="1" x14ac:dyDescent="0.45">
      <c r="O21" t="s">
        <v>49</v>
      </c>
    </row>
    <row r="22" spans="2:23" ht="27" customHeight="1" thickBot="1" x14ac:dyDescent="0.45">
      <c r="B22" s="2"/>
      <c r="C22" s="3"/>
      <c r="D22" s="3"/>
      <c r="E22" s="3"/>
      <c r="F22" s="3"/>
      <c r="G22" s="3"/>
      <c r="H22" s="3"/>
      <c r="I22" s="56" t="s">
        <v>10</v>
      </c>
      <c r="J22" s="54" t="s">
        <v>43</v>
      </c>
      <c r="K22" s="55" t="s">
        <v>48</v>
      </c>
      <c r="O22" s="2"/>
      <c r="P22" s="3"/>
      <c r="Q22" s="4"/>
      <c r="R22" s="5" t="s">
        <v>10</v>
      </c>
      <c r="S22" s="50" t="s">
        <v>11</v>
      </c>
      <c r="T22" s="50" t="s">
        <v>12</v>
      </c>
      <c r="U22" s="19" t="s">
        <v>50</v>
      </c>
      <c r="V22" s="51" t="s">
        <v>51</v>
      </c>
    </row>
    <row r="23" spans="2:23" x14ac:dyDescent="0.4">
      <c r="B23" s="84" t="s">
        <v>4</v>
      </c>
      <c r="C23" s="85"/>
      <c r="D23" s="86"/>
      <c r="E23" s="93" t="s">
        <v>33</v>
      </c>
      <c r="F23" s="94"/>
      <c r="G23" s="94"/>
      <c r="H23" s="94"/>
      <c r="I23" s="37">
        <f t="shared" ref="I23:I33" si="0">R23</f>
        <v>0</v>
      </c>
      <c r="J23" s="27">
        <f t="shared" ref="J23:K31" si="1">U23</f>
        <v>0</v>
      </c>
      <c r="K23" s="7">
        <f t="shared" si="1"/>
        <v>0</v>
      </c>
      <c r="O23" s="108" t="s">
        <v>4</v>
      </c>
      <c r="P23" s="93" t="s">
        <v>33</v>
      </c>
      <c r="Q23" s="75"/>
      <c r="R23" s="32"/>
      <c r="S23" s="6">
        <f>共通部分マスター!D19</f>
        <v>1290</v>
      </c>
      <c r="T23" s="6">
        <f>ROUNDDOWN(S23*(1+(共通部分マスター!$D$12)/100),0)</f>
        <v>1393</v>
      </c>
      <c r="U23" s="6">
        <f t="shared" ref="U23:U28" si="2">S23*R23</f>
        <v>0</v>
      </c>
      <c r="V23" s="20">
        <f>T23*R23</f>
        <v>0</v>
      </c>
    </row>
    <row r="24" spans="2:23" x14ac:dyDescent="0.4">
      <c r="B24" s="87"/>
      <c r="C24" s="88"/>
      <c r="D24" s="89"/>
      <c r="E24" s="95" t="s">
        <v>34</v>
      </c>
      <c r="F24" s="96"/>
      <c r="G24" s="96"/>
      <c r="H24" s="96"/>
      <c r="I24" s="38">
        <f t="shared" si="0"/>
        <v>0</v>
      </c>
      <c r="J24" s="42">
        <f t="shared" si="1"/>
        <v>0</v>
      </c>
      <c r="K24" s="9">
        <f t="shared" si="1"/>
        <v>0</v>
      </c>
      <c r="O24" s="109"/>
      <c r="P24" s="95" t="s">
        <v>34</v>
      </c>
      <c r="Q24" s="77"/>
      <c r="R24" s="33"/>
      <c r="S24" s="8">
        <f>共通部分マスター!D20</f>
        <v>2680</v>
      </c>
      <c r="T24" s="8">
        <f>ROUNDDOWN(S24*(1+(共通部分マスター!$D$12)/100),0)</f>
        <v>2894</v>
      </c>
      <c r="U24" s="8">
        <f t="shared" si="2"/>
        <v>0</v>
      </c>
      <c r="V24" s="21">
        <f t="shared" ref="V24:V28" si="3">T24*R24</f>
        <v>0</v>
      </c>
    </row>
    <row r="25" spans="2:23" x14ac:dyDescent="0.4">
      <c r="B25" s="87"/>
      <c r="C25" s="88"/>
      <c r="D25" s="89"/>
      <c r="E25" s="95" t="s">
        <v>35</v>
      </c>
      <c r="F25" s="96"/>
      <c r="G25" s="96"/>
      <c r="H25" s="96"/>
      <c r="I25" s="38">
        <f t="shared" si="0"/>
        <v>0</v>
      </c>
      <c r="J25" s="42">
        <f t="shared" si="1"/>
        <v>0</v>
      </c>
      <c r="K25" s="9">
        <f t="shared" si="1"/>
        <v>0</v>
      </c>
      <c r="O25" s="109"/>
      <c r="P25" s="95" t="s">
        <v>35</v>
      </c>
      <c r="Q25" s="77"/>
      <c r="R25" s="33"/>
      <c r="S25" s="8">
        <f>共通部分マスター!D21</f>
        <v>4930</v>
      </c>
      <c r="T25" s="8">
        <f>ROUNDDOWN(S25*(1+(共通部分マスター!$D$12)/100),0)</f>
        <v>5324</v>
      </c>
      <c r="U25" s="8">
        <f t="shared" si="2"/>
        <v>0</v>
      </c>
      <c r="V25" s="21">
        <f t="shared" si="3"/>
        <v>0</v>
      </c>
    </row>
    <row r="26" spans="2:23" x14ac:dyDescent="0.4">
      <c r="B26" s="87"/>
      <c r="C26" s="88"/>
      <c r="D26" s="89"/>
      <c r="E26" s="95" t="s">
        <v>36</v>
      </c>
      <c r="F26" s="96"/>
      <c r="G26" s="96"/>
      <c r="H26" s="96"/>
      <c r="I26" s="38">
        <f t="shared" si="0"/>
        <v>0</v>
      </c>
      <c r="J26" s="42">
        <f t="shared" si="1"/>
        <v>0</v>
      </c>
      <c r="K26" s="9">
        <f t="shared" si="1"/>
        <v>0</v>
      </c>
      <c r="O26" s="109"/>
      <c r="P26" s="95" t="s">
        <v>36</v>
      </c>
      <c r="Q26" s="77"/>
      <c r="R26" s="33"/>
      <c r="S26" s="8">
        <f>共通部分マスター!D22</f>
        <v>6320</v>
      </c>
      <c r="T26" s="8">
        <f>ROUNDDOWN(S26*(1+(共通部分マスター!$D$12)/100),0)</f>
        <v>6825</v>
      </c>
      <c r="U26" s="8">
        <f t="shared" si="2"/>
        <v>0</v>
      </c>
      <c r="V26" s="21">
        <f t="shared" si="3"/>
        <v>0</v>
      </c>
    </row>
    <row r="27" spans="2:23" x14ac:dyDescent="0.4">
      <c r="B27" s="87"/>
      <c r="C27" s="88"/>
      <c r="D27" s="89"/>
      <c r="E27" s="95" t="s">
        <v>37</v>
      </c>
      <c r="F27" s="96"/>
      <c r="G27" s="96"/>
      <c r="H27" s="96"/>
      <c r="I27" s="38">
        <f t="shared" si="0"/>
        <v>0</v>
      </c>
      <c r="J27" s="42">
        <f t="shared" si="1"/>
        <v>0</v>
      </c>
      <c r="K27" s="9">
        <f t="shared" si="1"/>
        <v>0</v>
      </c>
      <c r="O27" s="109"/>
      <c r="P27" s="95" t="s">
        <v>37</v>
      </c>
      <c r="Q27" s="77"/>
      <c r="R27" s="33"/>
      <c r="S27" s="8">
        <f>共通部分マスター!D23</f>
        <v>5430</v>
      </c>
      <c r="T27" s="8">
        <f>ROUNDDOWN(S27*(1+(共通部分マスター!$D$12)/100),0)</f>
        <v>5864</v>
      </c>
      <c r="U27" s="8">
        <f t="shared" si="2"/>
        <v>0</v>
      </c>
      <c r="V27" s="21">
        <f t="shared" si="3"/>
        <v>0</v>
      </c>
    </row>
    <row r="28" spans="2:23" ht="19.5" thickBot="1" x14ac:dyDescent="0.45">
      <c r="B28" s="87"/>
      <c r="C28" s="88"/>
      <c r="D28" s="89"/>
      <c r="E28" s="97" t="s">
        <v>38</v>
      </c>
      <c r="F28" s="98"/>
      <c r="G28" s="98"/>
      <c r="H28" s="98"/>
      <c r="I28" s="39">
        <f t="shared" si="0"/>
        <v>0</v>
      </c>
      <c r="J28" s="28">
        <f t="shared" si="1"/>
        <v>0</v>
      </c>
      <c r="K28" s="11">
        <f t="shared" si="1"/>
        <v>0</v>
      </c>
      <c r="O28" s="109"/>
      <c r="P28" s="97" t="s">
        <v>38</v>
      </c>
      <c r="Q28" s="114"/>
      <c r="R28" s="34"/>
      <c r="S28" s="10">
        <f>共通部分マスター!D24</f>
        <v>6820</v>
      </c>
      <c r="T28" s="10">
        <f>ROUNDDOWN(S28*(1+(共通部分マスター!$D$12)/100),0)</f>
        <v>7365</v>
      </c>
      <c r="U28" s="10">
        <f t="shared" si="2"/>
        <v>0</v>
      </c>
      <c r="V28" s="22">
        <f t="shared" si="3"/>
        <v>0</v>
      </c>
    </row>
    <row r="29" spans="2:23" ht="20.25" thickTop="1" thickBot="1" x14ac:dyDescent="0.45">
      <c r="B29" s="90"/>
      <c r="C29" s="91"/>
      <c r="D29" s="92"/>
      <c r="E29" s="99" t="s">
        <v>5</v>
      </c>
      <c r="F29" s="100"/>
      <c r="G29" s="100"/>
      <c r="H29" s="100"/>
      <c r="I29" s="36">
        <f t="shared" si="0"/>
        <v>0</v>
      </c>
      <c r="J29" s="43">
        <f t="shared" si="1"/>
        <v>0</v>
      </c>
      <c r="K29" s="12">
        <f t="shared" si="1"/>
        <v>0</v>
      </c>
      <c r="O29" s="110"/>
      <c r="P29" s="105" t="s">
        <v>5</v>
      </c>
      <c r="Q29" s="107"/>
      <c r="R29" s="35">
        <f>SUM(R23:R28)</f>
        <v>0</v>
      </c>
      <c r="S29" s="23"/>
      <c r="T29" s="24"/>
      <c r="U29" s="25">
        <f>SUM(U23:U28)</f>
        <v>0</v>
      </c>
      <c r="V29" s="26">
        <f>SUM(V23:V28)</f>
        <v>0</v>
      </c>
    </row>
    <row r="30" spans="2:23" x14ac:dyDescent="0.4">
      <c r="B30" s="84" t="s">
        <v>6</v>
      </c>
      <c r="C30" s="85"/>
      <c r="D30" s="86"/>
      <c r="E30" s="101" t="s">
        <v>7</v>
      </c>
      <c r="F30" s="102"/>
      <c r="G30" s="102"/>
      <c r="H30" s="102"/>
      <c r="I30" s="37">
        <f t="shared" si="0"/>
        <v>0</v>
      </c>
      <c r="J30" s="44">
        <f t="shared" si="1"/>
        <v>0</v>
      </c>
      <c r="K30" s="40">
        <f t="shared" si="1"/>
        <v>0</v>
      </c>
      <c r="O30" s="108" t="s">
        <v>6</v>
      </c>
      <c r="P30" s="93" t="s">
        <v>7</v>
      </c>
      <c r="Q30" s="75"/>
      <c r="R30" s="32"/>
      <c r="S30" s="27"/>
      <c r="T30" s="6">
        <f>ROUNDDOWN(S30*(1+(共通部分マスター!$D$12)/100),0)</f>
        <v>0</v>
      </c>
      <c r="U30" s="6">
        <f>S30*R30</f>
        <v>0</v>
      </c>
      <c r="V30" s="20">
        <f>T30*R30</f>
        <v>0</v>
      </c>
      <c r="W30" s="52" t="s">
        <v>59</v>
      </c>
    </row>
    <row r="31" spans="2:23" ht="19.5" thickBot="1" x14ac:dyDescent="0.45">
      <c r="B31" s="87"/>
      <c r="C31" s="88"/>
      <c r="D31" s="89"/>
      <c r="E31" s="103" t="s">
        <v>8</v>
      </c>
      <c r="F31" s="104"/>
      <c r="G31" s="104"/>
      <c r="H31" s="104"/>
      <c r="I31" s="39">
        <f t="shared" si="0"/>
        <v>0</v>
      </c>
      <c r="J31" s="45">
        <f t="shared" si="1"/>
        <v>0</v>
      </c>
      <c r="K31" s="41">
        <f t="shared" si="1"/>
        <v>0</v>
      </c>
      <c r="O31" s="109"/>
      <c r="P31" s="97" t="s">
        <v>8</v>
      </c>
      <c r="Q31" s="114"/>
      <c r="R31" s="34"/>
      <c r="S31" s="28"/>
      <c r="T31" s="10">
        <f>ROUNDDOWN(S31*(1+(共通部分マスター!$D$12)/100),0)</f>
        <v>0</v>
      </c>
      <c r="U31" s="10">
        <f>S31*R31</f>
        <v>0</v>
      </c>
      <c r="V31" s="22">
        <f>T31*R31</f>
        <v>0</v>
      </c>
      <c r="W31" t="s">
        <v>67</v>
      </c>
    </row>
    <row r="32" spans="2:23" ht="20.25" thickTop="1" thickBot="1" x14ac:dyDescent="0.45">
      <c r="B32" s="90"/>
      <c r="C32" s="91"/>
      <c r="D32" s="92"/>
      <c r="E32" s="105" t="s">
        <v>5</v>
      </c>
      <c r="F32" s="106"/>
      <c r="G32" s="106"/>
      <c r="H32" s="107"/>
      <c r="I32" s="36">
        <f t="shared" si="0"/>
        <v>0</v>
      </c>
      <c r="J32" s="46">
        <f>SUM(J30:J31)</f>
        <v>0</v>
      </c>
      <c r="K32" s="13">
        <f>SUM(K30:K31)</f>
        <v>0</v>
      </c>
      <c r="O32" s="110"/>
      <c r="P32" s="105" t="s">
        <v>5</v>
      </c>
      <c r="Q32" s="107"/>
      <c r="R32" s="35">
        <f>SUM(R30:R31)</f>
        <v>0</v>
      </c>
      <c r="S32" s="23"/>
      <c r="T32" s="24"/>
      <c r="U32" s="29">
        <f>SUM(U30:U31)</f>
        <v>0</v>
      </c>
      <c r="V32" s="26">
        <f>SUM(V30:V31)</f>
        <v>0</v>
      </c>
      <c r="W32" t="s">
        <v>66</v>
      </c>
    </row>
    <row r="33" spans="2:22" ht="19.5" thickBot="1" x14ac:dyDescent="0.45">
      <c r="B33" s="111" t="s">
        <v>9</v>
      </c>
      <c r="C33" s="112"/>
      <c r="D33" s="112"/>
      <c r="E33" s="112"/>
      <c r="F33" s="112"/>
      <c r="G33" s="112"/>
      <c r="H33" s="112"/>
      <c r="I33" s="36">
        <f t="shared" si="0"/>
        <v>0</v>
      </c>
      <c r="J33" s="43">
        <f>J32+J29</f>
        <v>0</v>
      </c>
      <c r="K33" s="12">
        <f>K32+K29</f>
        <v>0</v>
      </c>
      <c r="O33" s="111" t="s">
        <v>9</v>
      </c>
      <c r="P33" s="112"/>
      <c r="Q33" s="113"/>
      <c r="R33" s="35">
        <f>R32+R29</f>
        <v>0</v>
      </c>
      <c r="S33" s="30"/>
      <c r="T33" s="31"/>
      <c r="U33" s="29">
        <f>U32+U29</f>
        <v>0</v>
      </c>
      <c r="V33" s="26">
        <f>V32+V29</f>
        <v>0</v>
      </c>
    </row>
    <row r="35" spans="2:22" x14ac:dyDescent="0.4">
      <c r="J35" s="15" t="s">
        <v>52</v>
      </c>
      <c r="K35" s="17">
        <f>共通部分マスター!D12</f>
        <v>8</v>
      </c>
      <c r="L35" t="s">
        <v>53</v>
      </c>
    </row>
    <row r="36" spans="2:22" x14ac:dyDescent="0.4">
      <c r="B36" t="s">
        <v>62</v>
      </c>
    </row>
    <row r="37" spans="2:22" x14ac:dyDescent="0.4">
      <c r="B37" t="s">
        <v>63</v>
      </c>
    </row>
    <row r="38" spans="2:22" x14ac:dyDescent="0.4">
      <c r="B38" t="s">
        <v>64</v>
      </c>
    </row>
  </sheetData>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共通部分マスター</vt:lpstr>
      <vt:lpstr>総括表</vt:lpstr>
      <vt:lpstr>市区町村別</vt:lpstr>
      <vt:lpstr>市区町村別 (2)</vt:lpstr>
      <vt:lpstr>市区町村別!Print_Area</vt:lpstr>
      <vt:lpstr>'市区町村別 (2)'!Print_Area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2019-04-12T07:07:39Z</dcterms:modified>
</cp:coreProperties>
</file>